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 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N25" i="24" l="1"/>
  <c r="J25" i="24"/>
  <c r="F25" i="24"/>
  <c r="F24" i="24"/>
  <c r="N18" i="24"/>
  <c r="J18" i="24"/>
  <c r="F18" i="24"/>
  <c r="N17" i="24"/>
  <c r="J17" i="24"/>
  <c r="F17" i="24"/>
  <c r="N16" i="24"/>
  <c r="J16" i="24"/>
  <c r="F16" i="24"/>
  <c r="N15" i="24"/>
  <c r="J15" i="24"/>
  <c r="F15" i="24"/>
  <c r="N14" i="24"/>
  <c r="J14" i="24"/>
  <c r="F14" i="24"/>
  <c r="N13" i="24"/>
  <c r="J13" i="24"/>
  <c r="F13" i="24"/>
  <c r="N12" i="24"/>
  <c r="J12" i="24"/>
  <c r="F12" i="24"/>
  <c r="N11" i="24"/>
  <c r="J11" i="24"/>
  <c r="F11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<sst xmlns="http://schemas.openxmlformats.org/spreadsheetml/2006/main" count="65" uniqueCount="48">
  <si>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</si>
  <si>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</si>
  <si>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</si>
  <si>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</si>
  <si>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</si>
  <si>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</si>
  <si>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</si>
  <si>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</si>
  <si>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</si>
  <si>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</si>
  <si>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</si>
  <si>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</si>
  <si>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</si>
  <si>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</si>
  <si>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</si>
  <si>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</si>
  <si>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</si>
  <si>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</si>
  <si>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</si>
  <si>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</si>
  <si>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</si>
  <si>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</si>
  <si>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</si>
  <si>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</si>
  <si>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</si>
  <si>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</si>
  <si>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</si>
  <si>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</si>
  <si>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</si>
  <si>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</si>
  <si>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</si>
  <si>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</si>
  <si>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</si>
  <si>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</si>
  <si>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</si>
  <si>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</si>
  <si>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</si>
  <si>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</si>
  <si>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</si>
  <si>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</si>
  <si>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</si>
  <si>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</si>
  <si>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</si>
  <si>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</si>
  <si>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قضاء : الشوف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</si>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</sst>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4" fillId="0" borderId="14" xfId="0" applyFont="1" applyBorder="1" applyAlignment="1">
      <alignment horizontal="right" readingOrder="1"/>
    </xf>
    <xf numFmtId="0" fontId="4" fillId="0" borderId="29" xfId="0" applyFont="1" applyBorder="1" applyAlignment="1">
      <alignment horizontal="right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165" fontId="8" fillId="0" borderId="28" xfId="1" applyNumberFormat="1" applyFont="1" applyBorder="1"/>
    <xf numFmtId="165" fontId="8" fillId="0" borderId="9" xfId="1" applyNumberFormat="1" applyFont="1" applyBorder="1"/>
    <xf numFmtId="165" fontId="8" fillId="0" borderId="7" xfId="1" applyNumberFormat="1" applyFont="1" applyBorder="1"/>
    <xf numFmtId="3" fontId="8" fillId="0" borderId="7" xfId="0" applyNumberFormat="1" applyFont="1" applyBorder="1"/>
    <xf numFmtId="165" fontId="8" fillId="0" borderId="13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3" fontId="8" fillId="0" borderId="1" xfId="0" applyNumberFormat="1" applyFont="1" applyBorder="1"/>
    <xf numFmtId="165" fontId="8" fillId="0" borderId="19" xfId="1" applyNumberFormat="1" applyFont="1" applyBorder="1"/>
    <xf numFmtId="165" fontId="8" fillId="0" borderId="16" xfId="1" applyNumberFormat="1" applyFont="1" applyBorder="1"/>
    <xf numFmtId="165" fontId="8" fillId="0" borderId="36" xfId="1" applyNumberFormat="1" applyFont="1" applyBorder="1"/>
    <xf numFmtId="165" fontId="8" fillId="0" borderId="0" xfId="2" applyNumberFormat="1" applyFont="1" applyBorder="1"/>
    <xf numFmtId="164" fontId="5" fillId="0" borderId="0" xfId="0" applyNumberFormat="1" applyFont="1" applyBorder="1" applyAlignment="1">
      <alignment vertical="center" readingOrder="1"/>
    </xf>
    <xf numFmtId="3" fontId="8" fillId="0" borderId="0" xfId="2" applyNumberFormat="1" applyFont="1" applyBorder="1"/>
    <xf numFmtId="0" fontId="8" fillId="0" borderId="0" xfId="0" applyFont="1"/>
    <xf numFmtId="164" fontId="5" fillId="0" borderId="40" xfId="0" applyNumberFormat="1" applyFont="1" applyBorder="1" applyAlignment="1">
      <alignment vertical="center" readingOrder="1"/>
    </xf>
    <xf numFmtId="165" fontId="8" fillId="0" borderId="43" xfId="1" applyNumberFormat="1" applyFont="1" applyBorder="1"/>
    <xf numFmtId="164" fontId="5" fillId="0" borderId="44" xfId="0" applyNumberFormat="1" applyFont="1" applyBorder="1" applyAlignment="1">
      <alignment vertical="center" readingOrder="1"/>
    </xf>
    <xf numFmtId="164" fontId="5" fillId="0" borderId="2" xfId="0" applyNumberFormat="1" applyFont="1" applyBorder="1" applyAlignment="1">
      <alignment vertical="center" readingOrder="1"/>
    </xf>
    <xf numFmtId="164" fontId="5" fillId="0" borderId="6" xfId="0" applyNumberFormat="1" applyFont="1" applyBorder="1" applyAlignment="1">
      <alignment vertical="center" readingOrder="1"/>
    </xf>
    <xf numFmtId="165" fontId="8" fillId="0" borderId="41" xfId="1" applyNumberFormat="1" applyFont="1" applyBorder="1"/>
    <xf numFmtId="164" fontId="5" fillId="0" borderId="8" xfId="0" applyNumberFormat="1" applyFont="1" applyBorder="1" applyAlignment="1">
      <alignment vertical="center" readingOrder="1"/>
    </xf>
    <xf numFmtId="165" fontId="8" fillId="0" borderId="24" xfId="1" applyNumberFormat="1" applyFont="1" applyBorder="1"/>
    <xf numFmtId="165" fontId="8" fillId="0" borderId="25" xfId="1" applyNumberFormat="1" applyFont="1" applyBorder="1"/>
    <xf numFmtId="164" fontId="5" fillId="0" borderId="26" xfId="0" applyNumberFormat="1" applyFont="1" applyBorder="1" applyAlignment="1">
      <alignment vertical="center" readingOrder="1"/>
    </xf>
    <xf numFmtId="165" fontId="8" fillId="0" borderId="11" xfId="1" applyNumberFormat="1" applyFont="1" applyBorder="1"/>
    <xf numFmtId="3" fontId="8" fillId="0" borderId="12" xfId="0" applyNumberFormat="1" applyFont="1" applyBorder="1"/>
    <xf numFmtId="0" fontId="1" fillId="0" borderId="0" xfId="0" applyFont="1"/>
    <xf numFmtId="165" fontId="10" fillId="0" borderId="3" xfId="1" applyNumberFormat="1" applyFont="1" applyBorder="1"/>
    <xf numFmtId="165" fontId="10" fillId="0" borderId="37" xfId="1" applyNumberFormat="1" applyFont="1" applyBorder="1"/>
    <xf numFmtId="165" fontId="10" fillId="0" borderId="42" xfId="1" applyNumberFormat="1" applyFont="1" applyBorder="1"/>
    <xf numFmtId="164" fontId="11" fillId="0" borderId="38" xfId="0" applyNumberFormat="1" applyFont="1" applyBorder="1" applyAlignment="1">
      <alignment vertical="center" readingOrder="1"/>
    </xf>
    <xf numFmtId="165" fontId="10" fillId="0" borderId="39" xfId="1" applyNumberFormat="1" applyFont="1" applyBorder="1"/>
    <xf numFmtId="3" fontId="10" fillId="0" borderId="42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right" vertical="center" readingOrder="1"/>
    </xf>
    <xf numFmtId="0" fontId="3" fillId="0" borderId="29" xfId="0" applyFont="1" applyBorder="1" applyAlignment="1">
      <alignment horizontal="center" vertical="center" readingOrder="1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46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3.7109375" customWidth="1"/>
    <col min="3" max="5" width="8.28515625" customWidth="1"/>
    <col min="6" max="6" width="11.85546875" customWidth="1"/>
    <col min="7" max="9" width="8.28515625" customWidth="1"/>
    <col min="10" max="10" width="11.85546875" customWidth="1"/>
    <col min="11" max="13" width="8.28515625" customWidth="1"/>
    <col min="14" max="14" width="12.140625" customWidth="1"/>
  </cols>
  <sheetData>
    <row r="1" spans="1:14" s="49" customFormat="1" ht="43.5" customHeight="1" x14ac:dyDescent="0.5">
      <c r="A1" s="50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67.5" customHeight="1" x14ac:dyDescent="0.25">
      <c r="A2" s="51" t="s">
        <v>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7.2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75" thickBot="1" x14ac:dyDescent="0.3">
      <c r="A4" s="39" t="s">
        <v>43</v>
      </c>
    </row>
    <row r="5" spans="1:14" ht="18.75" thickBot="1" x14ac:dyDescent="0.3">
      <c r="A5" s="52" t="s">
        <v>14</v>
      </c>
      <c r="B5" s="52" t="s">
        <v>38</v>
      </c>
      <c r="C5" s="54" t="s">
        <v>20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18.75" thickBot="1" x14ac:dyDescent="0.3">
      <c r="A6" s="53"/>
      <c r="B6" s="53"/>
      <c r="C6" s="54" t="s">
        <v>21</v>
      </c>
      <c r="D6" s="55"/>
      <c r="E6" s="55"/>
      <c r="F6" s="55"/>
      <c r="G6" s="57" t="s">
        <v>22</v>
      </c>
      <c r="H6" s="55"/>
      <c r="I6" s="55"/>
      <c r="J6" s="56"/>
      <c r="K6" s="54" t="s">
        <v>24</v>
      </c>
      <c r="L6" s="55"/>
      <c r="M6" s="55"/>
      <c r="N6" s="56"/>
    </row>
    <row r="7" spans="1:14" x14ac:dyDescent="0.25">
      <c r="A7" s="63" t="s">
        <v>13</v>
      </c>
      <c r="B7" s="63" t="s">
        <v>19</v>
      </c>
      <c r="C7" s="60" t="s">
        <v>23</v>
      </c>
      <c r="D7" s="59" t="s">
        <v>18</v>
      </c>
      <c r="E7" s="59" t="s">
        <v>18</v>
      </c>
      <c r="F7" s="61" t="s">
        <v>42</v>
      </c>
      <c r="G7" s="60" t="s">
        <v>23</v>
      </c>
      <c r="H7" s="59" t="s">
        <v>18</v>
      </c>
      <c r="I7" s="59" t="s">
        <v>18</v>
      </c>
      <c r="J7" s="61" t="s">
        <v>42</v>
      </c>
      <c r="K7" s="60" t="s">
        <v>23</v>
      </c>
      <c r="L7" s="59" t="s">
        <v>18</v>
      </c>
      <c r="M7" s="59" t="s">
        <v>18</v>
      </c>
      <c r="N7" s="61" t="s">
        <v>42</v>
      </c>
    </row>
    <row r="8" spans="1:14" x14ac:dyDescent="0.25">
      <c r="A8" s="63"/>
      <c r="B8" s="63"/>
      <c r="C8" s="60"/>
      <c r="D8" s="59"/>
      <c r="E8" s="59"/>
      <c r="F8" s="61"/>
      <c r="G8" s="60"/>
      <c r="H8" s="59"/>
      <c r="I8" s="59"/>
      <c r="J8" s="61"/>
      <c r="K8" s="60"/>
      <c r="L8" s="59"/>
      <c r="M8" s="59"/>
      <c r="N8" s="61"/>
    </row>
    <row r="9" spans="1:14" ht="15.75" x14ac:dyDescent="0.25">
      <c r="A9" s="53" t="s">
        <v>15</v>
      </c>
      <c r="B9" s="63"/>
      <c r="C9" s="48" t="s">
        <v>47</v>
      </c>
      <c r="D9" s="9" t="s">
        <v>39</v>
      </c>
      <c r="E9" s="10" t="s">
        <v>40</v>
      </c>
      <c r="F9" s="9" t="s">
        <v>41</v>
      </c>
      <c r="G9" s="48" t="s">
        <v>47</v>
      </c>
      <c r="H9" s="9" t="s">
        <v>39</v>
      </c>
      <c r="I9" s="10" t="s">
        <v>40</v>
      </c>
      <c r="J9" s="9" t="s">
        <v>41</v>
      </c>
      <c r="K9" s="48" t="s">
        <v>47</v>
      </c>
      <c r="L9" s="9" t="s">
        <v>39</v>
      </c>
      <c r="M9" s="10" t="s">
        <v>40</v>
      </c>
      <c r="N9" s="11" t="s">
        <v>41</v>
      </c>
    </row>
    <row r="10" spans="1:14" ht="16.5" thickBot="1" x14ac:dyDescent="0.3">
      <c r="A10" s="62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 x14ac:dyDescent="0.25">
      <c r="A11" s="2" t="s">
        <v>16</v>
      </c>
      <c r="B11" s="12">
        <v>32</v>
      </c>
      <c r="C11" s="13">
        <v>17</v>
      </c>
      <c r="D11" s="14">
        <v>256</v>
      </c>
      <c r="E11" s="14">
        <v>155</v>
      </c>
      <c r="F11" s="29">
        <f>E11/C11</f>
        <v>9.117647058823529</v>
      </c>
      <c r="G11" s="32">
        <v>8</v>
      </c>
      <c r="H11" s="28">
        <v>160</v>
      </c>
      <c r="I11" s="28">
        <v>80</v>
      </c>
      <c r="J11" s="27">
        <f>I11/G11</f>
        <v>10</v>
      </c>
      <c r="K11" s="13">
        <v>17</v>
      </c>
      <c r="L11" s="15">
        <v>1845</v>
      </c>
      <c r="M11" s="15">
        <v>1153</v>
      </c>
      <c r="N11" s="27">
        <f>M11/K11</f>
        <v>67.82352941176471</v>
      </c>
    </row>
    <row r="12" spans="1:14" x14ac:dyDescent="0.25">
      <c r="A12" s="2" t="s">
        <v>0</v>
      </c>
      <c r="B12" s="16">
        <v>7</v>
      </c>
      <c r="C12" s="17">
        <v>4</v>
      </c>
      <c r="D12" s="18">
        <v>24</v>
      </c>
      <c r="E12" s="18">
        <v>21</v>
      </c>
      <c r="F12" s="30">
        <f t="shared" ref="F12:F25" si="0">E12/C12</f>
        <v>5.25</v>
      </c>
      <c r="G12" s="17">
        <v>2</v>
      </c>
      <c r="H12" s="18">
        <v>30</v>
      </c>
      <c r="I12" s="18">
        <v>30</v>
      </c>
      <c r="J12" s="33">
        <f t="shared" ref="J12:J25" si="1">I12/G12</f>
        <v>15</v>
      </c>
      <c r="K12" s="17">
        <v>4</v>
      </c>
      <c r="L12" s="19">
        <v>188</v>
      </c>
      <c r="M12" s="19">
        <v>130</v>
      </c>
      <c r="N12" s="33">
        <f t="shared" ref="N12:N25" si="2">M12/K12</f>
        <v>32.5</v>
      </c>
    </row>
    <row r="13" spans="1:14" x14ac:dyDescent="0.25">
      <c r="A13" s="2" t="s">
        <v>1</v>
      </c>
      <c r="B13" s="16">
        <v>65</v>
      </c>
      <c r="C13" s="17">
        <v>32</v>
      </c>
      <c r="D13" s="18">
        <v>300</v>
      </c>
      <c r="E13" s="18">
        <v>150</v>
      </c>
      <c r="F13" s="30">
        <f t="shared" si="0"/>
        <v>4.6875</v>
      </c>
      <c r="G13" s="17">
        <v>19</v>
      </c>
      <c r="H13" s="18">
        <v>121</v>
      </c>
      <c r="I13" s="18">
        <v>39</v>
      </c>
      <c r="J13" s="33">
        <f t="shared" si="1"/>
        <v>2.0526315789473686</v>
      </c>
      <c r="K13" s="17">
        <v>36</v>
      </c>
      <c r="L13" s="19">
        <v>513</v>
      </c>
      <c r="M13" s="19">
        <v>284</v>
      </c>
      <c r="N13" s="33">
        <f t="shared" si="2"/>
        <v>7.8888888888888893</v>
      </c>
    </row>
    <row r="14" spans="1:14" x14ac:dyDescent="0.25">
      <c r="A14" s="2" t="s">
        <v>2</v>
      </c>
      <c r="B14" s="16">
        <v>89</v>
      </c>
      <c r="C14" s="17">
        <v>47</v>
      </c>
      <c r="D14" s="18">
        <v>647</v>
      </c>
      <c r="E14" s="18">
        <v>376</v>
      </c>
      <c r="F14" s="30">
        <f t="shared" si="0"/>
        <v>8</v>
      </c>
      <c r="G14" s="17">
        <v>26</v>
      </c>
      <c r="H14" s="18">
        <v>547</v>
      </c>
      <c r="I14" s="18">
        <v>288</v>
      </c>
      <c r="J14" s="33">
        <f t="shared" si="1"/>
        <v>11.076923076923077</v>
      </c>
      <c r="K14" s="17">
        <v>45</v>
      </c>
      <c r="L14" s="19">
        <v>2086</v>
      </c>
      <c r="M14" s="19">
        <v>1378</v>
      </c>
      <c r="N14" s="33">
        <f t="shared" si="2"/>
        <v>30.622222222222224</v>
      </c>
    </row>
    <row r="15" spans="1:14" x14ac:dyDescent="0.25">
      <c r="A15" s="2" t="s">
        <v>3</v>
      </c>
      <c r="B15" s="16">
        <v>52</v>
      </c>
      <c r="C15" s="17">
        <v>33</v>
      </c>
      <c r="D15" s="18">
        <v>265</v>
      </c>
      <c r="E15" s="18">
        <v>162</v>
      </c>
      <c r="F15" s="30">
        <f t="shared" si="0"/>
        <v>4.9090909090909092</v>
      </c>
      <c r="G15" s="17">
        <v>17</v>
      </c>
      <c r="H15" s="18">
        <v>149</v>
      </c>
      <c r="I15" s="18">
        <v>56</v>
      </c>
      <c r="J15" s="33">
        <f t="shared" si="1"/>
        <v>3.2941176470588234</v>
      </c>
      <c r="K15" s="17">
        <v>19</v>
      </c>
      <c r="L15" s="19">
        <v>186</v>
      </c>
      <c r="M15" s="19">
        <v>72</v>
      </c>
      <c r="N15" s="33">
        <f t="shared" si="2"/>
        <v>3.7894736842105261</v>
      </c>
    </row>
    <row r="16" spans="1:14" x14ac:dyDescent="0.25">
      <c r="A16" s="2" t="s">
        <v>4</v>
      </c>
      <c r="B16" s="16">
        <v>32</v>
      </c>
      <c r="C16" s="17">
        <v>14</v>
      </c>
      <c r="D16" s="18">
        <v>149</v>
      </c>
      <c r="E16" s="18">
        <v>76</v>
      </c>
      <c r="F16" s="30">
        <f t="shared" si="0"/>
        <v>5.4285714285714288</v>
      </c>
      <c r="G16" s="17">
        <v>11</v>
      </c>
      <c r="H16" s="18">
        <v>146</v>
      </c>
      <c r="I16" s="18">
        <v>109</v>
      </c>
      <c r="J16" s="33">
        <f t="shared" si="1"/>
        <v>9.9090909090909083</v>
      </c>
      <c r="K16" s="17">
        <v>17</v>
      </c>
      <c r="L16" s="19">
        <v>377</v>
      </c>
      <c r="M16" s="19">
        <v>43</v>
      </c>
      <c r="N16" s="33">
        <f t="shared" si="2"/>
        <v>2.5294117647058822</v>
      </c>
    </row>
    <row r="17" spans="1:14" x14ac:dyDescent="0.25">
      <c r="A17" s="2" t="s">
        <v>5</v>
      </c>
      <c r="B17" s="16">
        <v>12</v>
      </c>
      <c r="C17" s="17">
        <v>9</v>
      </c>
      <c r="D17" s="18">
        <v>126</v>
      </c>
      <c r="E17" s="18">
        <v>76</v>
      </c>
      <c r="F17" s="30">
        <f t="shared" si="0"/>
        <v>8.4444444444444446</v>
      </c>
      <c r="G17" s="17">
        <v>2</v>
      </c>
      <c r="H17" s="18">
        <v>105</v>
      </c>
      <c r="I17" s="18">
        <v>5</v>
      </c>
      <c r="J17" s="33">
        <f t="shared" si="1"/>
        <v>2.5</v>
      </c>
      <c r="K17" s="17">
        <v>6</v>
      </c>
      <c r="L17" s="19">
        <v>169</v>
      </c>
      <c r="M17" s="19">
        <v>89</v>
      </c>
      <c r="N17" s="33">
        <f t="shared" si="2"/>
        <v>14.833333333333334</v>
      </c>
    </row>
    <row r="18" spans="1:14" x14ac:dyDescent="0.25">
      <c r="A18" s="2" t="s">
        <v>6</v>
      </c>
      <c r="B18" s="16">
        <v>5</v>
      </c>
      <c r="C18" s="17">
        <v>2</v>
      </c>
      <c r="D18" s="18">
        <v>14</v>
      </c>
      <c r="E18" s="18">
        <v>6</v>
      </c>
      <c r="F18" s="30">
        <f t="shared" si="0"/>
        <v>3</v>
      </c>
      <c r="G18" s="17">
        <v>2</v>
      </c>
      <c r="H18" s="18">
        <v>31</v>
      </c>
      <c r="I18" s="18">
        <v>0</v>
      </c>
      <c r="J18" s="33">
        <f t="shared" si="1"/>
        <v>0</v>
      </c>
      <c r="K18" s="17">
        <v>2</v>
      </c>
      <c r="L18" s="19">
        <v>103</v>
      </c>
      <c r="M18" s="19">
        <v>80</v>
      </c>
      <c r="N18" s="33">
        <f t="shared" si="2"/>
        <v>40</v>
      </c>
    </row>
    <row r="19" spans="1:14" x14ac:dyDescent="0.25">
      <c r="A19" s="2" t="s">
        <v>7</v>
      </c>
      <c r="B19" s="16">
        <v>0</v>
      </c>
      <c r="C19" s="17">
        <v>0</v>
      </c>
      <c r="D19" s="18">
        <v>0</v>
      </c>
      <c r="E19" s="18">
        <v>0</v>
      </c>
      <c r="F19" s="30">
        <v>0</v>
      </c>
      <c r="G19" s="17">
        <v>0</v>
      </c>
      <c r="H19" s="18">
        <v>0</v>
      </c>
      <c r="I19" s="18">
        <v>0</v>
      </c>
      <c r="J19" s="33">
        <v>0</v>
      </c>
      <c r="K19" s="17">
        <v>0</v>
      </c>
      <c r="L19" s="19">
        <v>0</v>
      </c>
      <c r="M19" s="19">
        <v>0</v>
      </c>
      <c r="N19" s="33">
        <v>0</v>
      </c>
    </row>
    <row r="20" spans="1:14" x14ac:dyDescent="0.25">
      <c r="A20" s="2" t="s">
        <v>8</v>
      </c>
      <c r="B20" s="16">
        <v>0</v>
      </c>
      <c r="C20" s="17">
        <v>0</v>
      </c>
      <c r="D20" s="18">
        <v>0</v>
      </c>
      <c r="E20" s="18">
        <v>0</v>
      </c>
      <c r="F20" s="30">
        <v>0</v>
      </c>
      <c r="G20" s="17">
        <v>0</v>
      </c>
      <c r="H20" s="18">
        <v>0</v>
      </c>
      <c r="I20" s="18">
        <v>0</v>
      </c>
      <c r="J20" s="33">
        <v>0</v>
      </c>
      <c r="K20" s="17">
        <v>0</v>
      </c>
      <c r="L20" s="19">
        <v>0</v>
      </c>
      <c r="M20" s="19">
        <v>0</v>
      </c>
      <c r="N20" s="33">
        <v>0</v>
      </c>
    </row>
    <row r="21" spans="1:14" x14ac:dyDescent="0.25">
      <c r="A21" s="2" t="s">
        <v>9</v>
      </c>
      <c r="B21" s="16">
        <v>0</v>
      </c>
      <c r="C21" s="17">
        <v>0</v>
      </c>
      <c r="D21" s="18">
        <v>0</v>
      </c>
      <c r="E21" s="18">
        <v>0</v>
      </c>
      <c r="F21" s="30">
        <v>0</v>
      </c>
      <c r="G21" s="17">
        <v>0</v>
      </c>
      <c r="H21" s="18">
        <v>0</v>
      </c>
      <c r="I21" s="18">
        <v>0</v>
      </c>
      <c r="J21" s="33">
        <v>0</v>
      </c>
      <c r="K21" s="17">
        <v>0</v>
      </c>
      <c r="L21" s="19">
        <v>0</v>
      </c>
      <c r="M21" s="19">
        <v>0</v>
      </c>
      <c r="N21" s="33">
        <v>0</v>
      </c>
    </row>
    <row r="22" spans="1:14" x14ac:dyDescent="0.25">
      <c r="A22" s="2" t="s">
        <v>10</v>
      </c>
      <c r="B22" s="16">
        <v>0</v>
      </c>
      <c r="C22" s="17">
        <v>0</v>
      </c>
      <c r="D22" s="18">
        <v>0</v>
      </c>
      <c r="E22" s="18">
        <v>0</v>
      </c>
      <c r="F22" s="30">
        <v>0</v>
      </c>
      <c r="G22" s="17">
        <v>0</v>
      </c>
      <c r="H22" s="18">
        <v>0</v>
      </c>
      <c r="I22" s="18">
        <v>0</v>
      </c>
      <c r="J22" s="33">
        <v>0</v>
      </c>
      <c r="K22" s="17">
        <v>0</v>
      </c>
      <c r="L22" s="19">
        <v>0</v>
      </c>
      <c r="M22" s="19">
        <v>0</v>
      </c>
      <c r="N22" s="33">
        <v>0</v>
      </c>
    </row>
    <row r="23" spans="1:14" x14ac:dyDescent="0.25">
      <c r="A23" s="3" t="s">
        <v>11</v>
      </c>
      <c r="B23" s="16">
        <v>0</v>
      </c>
      <c r="C23" s="17">
        <v>0</v>
      </c>
      <c r="D23" s="18">
        <v>0</v>
      </c>
      <c r="E23" s="18">
        <v>0</v>
      </c>
      <c r="F23" s="30">
        <v>0</v>
      </c>
      <c r="G23" s="17">
        <v>0</v>
      </c>
      <c r="H23" s="18">
        <v>0</v>
      </c>
      <c r="I23" s="18">
        <v>0</v>
      </c>
      <c r="J23" s="33">
        <v>0</v>
      </c>
      <c r="K23" s="17">
        <v>0</v>
      </c>
      <c r="L23" s="19">
        <v>0</v>
      </c>
      <c r="M23" s="19">
        <v>0</v>
      </c>
      <c r="N23" s="33">
        <v>0</v>
      </c>
    </row>
    <row r="24" spans="1:14" ht="15.75" thickBot="1" x14ac:dyDescent="0.3">
      <c r="A24" s="4" t="s">
        <v>12</v>
      </c>
      <c r="B24" s="20">
        <v>1</v>
      </c>
      <c r="C24" s="21">
        <v>1</v>
      </c>
      <c r="D24" s="22">
        <v>30</v>
      </c>
      <c r="E24" s="22">
        <v>30</v>
      </c>
      <c r="F24" s="31">
        <f t="shared" si="0"/>
        <v>30</v>
      </c>
      <c r="G24" s="34">
        <v>0</v>
      </c>
      <c r="H24" s="35">
        <v>0</v>
      </c>
      <c r="I24" s="35">
        <v>0</v>
      </c>
      <c r="J24" s="36">
        <v>0</v>
      </c>
      <c r="K24" s="37">
        <v>0</v>
      </c>
      <c r="L24" s="38">
        <v>0</v>
      </c>
      <c r="M24" s="38">
        <v>0</v>
      </c>
      <c r="N24" s="36">
        <v>0</v>
      </c>
    </row>
    <row r="25" spans="1:14" s="39" customFormat="1" ht="15.75" thickBot="1" x14ac:dyDescent="0.3">
      <c r="A25" s="47" t="s">
        <v>17</v>
      </c>
      <c r="B25" s="40">
        <v>295</v>
      </c>
      <c r="C25" s="41">
        <v>159</v>
      </c>
      <c r="D25" s="42">
        <v>1811</v>
      </c>
      <c r="E25" s="42">
        <v>1052</v>
      </c>
      <c r="F25" s="43">
        <f t="shared" si="0"/>
        <v>6.6163522012578619</v>
      </c>
      <c r="G25" s="44">
        <v>87</v>
      </c>
      <c r="H25" s="42">
        <v>1289</v>
      </c>
      <c r="I25" s="42">
        <v>607</v>
      </c>
      <c r="J25" s="43">
        <f t="shared" si="1"/>
        <v>6.9770114942528734</v>
      </c>
      <c r="K25" s="41">
        <v>146</v>
      </c>
      <c r="L25" s="45">
        <v>5467</v>
      </c>
      <c r="M25" s="45">
        <v>3229</v>
      </c>
      <c r="N25" s="43">
        <f t="shared" si="2"/>
        <v>22.116438356164384</v>
      </c>
    </row>
    <row r="26" spans="1:14" x14ac:dyDescent="0.25">
      <c r="B26" s="23"/>
      <c r="C26" s="23"/>
      <c r="D26" s="23"/>
      <c r="E26" s="23"/>
      <c r="F26" s="24"/>
      <c r="G26" s="23"/>
      <c r="H26" s="23"/>
      <c r="I26" s="23"/>
      <c r="J26" s="24"/>
      <c r="K26" s="23"/>
      <c r="L26" s="25"/>
      <c r="M26" s="25"/>
      <c r="N26" s="26"/>
    </row>
    <row r="27" spans="1:14" x14ac:dyDescent="0.25">
      <c r="A27" s="58" t="s">
        <v>45</v>
      </c>
      <c r="B27" s="58"/>
      <c r="C27" s="58"/>
      <c r="D27" s="58"/>
      <c r="E27" s="58"/>
    </row>
  </sheetData>
  <mergeCells count="24"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  <mergeCell ref="A1:N1"/>
    <mergeCell ref="A2:N2"/>
    <mergeCell ref="A5:A6"/>
    <mergeCell ref="B5:B6"/>
    <mergeCell ref="C5:N5"/>
    <mergeCell ref="C6:F6"/>
    <mergeCell ref="G6:J6"/>
    <mergeCell ref="K6:N6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